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<sst xmlns="http://schemas.openxmlformats.org/spreadsheetml/2006/main" count="213" uniqueCount="205">
  <si>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</si>
  <si>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</si>
  <si>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</si>
  <si>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</si>
  <si>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</si>
  <si>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</si>
  <si>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</si>
  <si>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</si>
  <si>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</si>
  <si>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</si>
  <si>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</si>
  <si>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</si>
  <si>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</si>
  <si>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</si>
  <si>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</si>
  <si>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</si>
  <si>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</si>
  <si>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</si>
  <si>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</si>
  <si>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</si>
  <si>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</si>
  <si>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</si>
  <si>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</si>
  <si>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</si>
  <si>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</si>
  <si>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</si>
  <si>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</si>
  <si>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</si>
  <si>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</si>
  <si>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</si>
  <si>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</si>
  <si>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</si>
  <si>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</si>
  <si>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</si>
  <si>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</si>
  <si>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</si>
  <si>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</si>
  <si>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</si>
  <si>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</si>
  <si>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</si>
  <si>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</si>
  <si>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</si>
  <si>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</si>
  <si>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</si>
  <si>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</si>
  <si>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</si>
  <si>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</si>
  <si>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</si>
  <si>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</si>
  <si>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</si>
  <si>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</si>
  <si>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</si>
  <si>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</si>
  <si>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</si>
  <si>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</si>
  <si>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</si>
  <si>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</si>
  <si>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</si>
  <si>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</si>
  <si>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</si>
  <si>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</si>
  <si>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</si>
  <si>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</si>
  <si>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</si>
  <si>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</si>
  <si>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</si>
  <si>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</si>
  <si>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</si>
  <si>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</si>
  <si>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</si>
  <si>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</si>
  <si>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</si>
  <si>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</si>
  <si>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</si>
  <si>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</si>
  <si>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</si>
  <si>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</si>
  <si>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</si>
  <si>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</si>
  <si>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</si>
  <si>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</si>
  <si>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</si>
  <si>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</si>
  <si>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</si>
  <si>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</si>
  <si>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</si>
  <si>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</si>
  <si>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</si>
  <si>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</si>
  <si>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</si>
  <si>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</si>
  <si>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</si>
  <si>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</si>
  <si>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</si>
  <si>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</si>
  <si>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</si>
  <si>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</si>
  <si>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</si>
  <si>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</si>
  <si>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</si>
  <si>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</si>
  <si>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</si>
  <si>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</si>
  <si>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</si>
  <si>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</si>
  <si>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</si>
  <si>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</si>
  <si>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</si>
  <si>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</si>
  <si>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</si>
  <si>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</si>
  <si>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</si>
  <si>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</si>
  <si>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</si>
  <si>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</si>
  <si>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</si>
  <si>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</si>
  <si>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</si>
  <si>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</si>
  <si>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</si>
  <si>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</si>
  <si>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</si>
  <si>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</si>
  <si>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</si>
  <si>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</si>
  <si>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</si>
  <si>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</si>
  <si>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</si>
  <si>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</si>
  <si>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</si>
  <si>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</si>
  <si>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</si>
  <si>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</si>
  <si>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</si>
  <si>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</si>
  <si>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</si>
  <si>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</si>
  <si>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</si>
  <si>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</si>
  <si>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</si>
  <si>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</si>
  <si>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</si>
  <si>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</si>
  <si>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</si>
  <si>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</si>
  <si>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</si>
  <si>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</si>
  <si>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</si>
  <si>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</si>
  <si>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</si>
  <si>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</si>
  <si>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</si>
  <si>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</si>
  <si>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</si>
  <si>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</si>
  <si>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</si>
  <si>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</si>
  <si>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</si>
  <si>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</si>
  <si>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</si>
  <si>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</si>
  <si>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</si>
  <si>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</si>
  <si>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</si>
  <si>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</si>
  <si>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</si>
  <si>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</si>
  <si>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</si>
  <si>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</si>
  <si>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</si>
  <si>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</si>
  <si>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</si>
  <si>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</si>
  <si>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</si>
  <si>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</si>
  <si>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</si>
  <si>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</si>
  <si>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</si>
  <si>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</si>
  <si>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</si>
  <si>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</si>
  <si>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</si>
  <si>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</si>
  <si>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</si>
  <si>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</si>
  <si>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</si>
  <si>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</si>
  <si>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</si>
  <si>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</si>
  <si>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</si>
  <si>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</si>
  <si>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</si>
  <si>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</si>
  <si>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</si>
  <si>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</si>
  <si>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</si>
  <si>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</si>
  <si>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</si>
  <si>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</si>
  <si>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</si>
  <si>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</si>
  <si>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</si>
  <si>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GENERAL INVESTMENT</t>
  </si>
  <si>
    <t>الاستثمارات العامة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</si>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</sst>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3" sqref="F3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141029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4.0999999999999996</v>
      </c>
      <c r="F6" s="13">
        <v>6.18</v>
      </c>
      <c r="G6" s="13">
        <v>6.06</v>
      </c>
      <c r="H6" s="13">
        <v>6.06</v>
      </c>
      <c r="I6" s="4" t="s">
        <v>139</v>
      </c>
    </row>
    <row r="7" spans="4:9" ht="20.100000000000001" customHeight="1">
      <c r="D7" s="10" t="s">
        <v>126</v>
      </c>
      <c r="E7" s="14">
        <v>399974.14</v>
      </c>
      <c r="F7" s="14">
        <v>3524430.99</v>
      </c>
      <c r="G7" s="14" t="s">
        <v>204</v>
      </c>
      <c r="H7" s="14">
        <v>260777.8</v>
      </c>
      <c r="I7" s="4" t="s">
        <v>140</v>
      </c>
    </row>
    <row r="8" spans="4:9" ht="20.100000000000001" customHeight="1">
      <c r="D8" s="10" t="s">
        <v>25</v>
      </c>
      <c r="E8" s="14">
        <v>80318</v>
      </c>
      <c r="F8" s="14">
        <v>613077</v>
      </c>
      <c r="G8" s="14" t="s">
        <v>204</v>
      </c>
      <c r="H8" s="14">
        <v>44152</v>
      </c>
      <c r="I8" s="4" t="s">
        <v>1</v>
      </c>
    </row>
    <row r="9" spans="4:9" ht="20.100000000000001" customHeight="1">
      <c r="D9" s="10" t="s">
        <v>26</v>
      </c>
      <c r="E9" s="14">
        <v>80</v>
      </c>
      <c r="F9" s="14">
        <v>45</v>
      </c>
      <c r="G9" s="14" t="s">
        <v>204</v>
      </c>
      <c r="H9" s="14">
        <v>23</v>
      </c>
      <c r="I9" s="4" t="s">
        <v>2</v>
      </c>
    </row>
    <row r="10" spans="4:9" ht="20.100000000000001" customHeight="1">
      <c r="D10" s="10" t="s">
        <v>27</v>
      </c>
      <c r="E10" s="14">
        <v>10000000</v>
      </c>
      <c r="F10" s="14">
        <v>10000000</v>
      </c>
      <c r="G10" s="14">
        <v>10000000</v>
      </c>
      <c r="H10" s="14">
        <v>10000000</v>
      </c>
      <c r="I10" s="4" t="s">
        <v>24</v>
      </c>
    </row>
    <row r="11" spans="4:9" ht="20.100000000000001" customHeight="1">
      <c r="D11" s="10" t="s">
        <v>127</v>
      </c>
      <c r="E11" s="14">
        <v>41000000</v>
      </c>
      <c r="F11" s="14">
        <v>61800000</v>
      </c>
      <c r="G11" s="14">
        <v>60600000</v>
      </c>
      <c r="H11" s="14">
        <v>60600000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1695166</v>
      </c>
      <c r="F16" s="56">
        <v>1357562</v>
      </c>
      <c r="G16" s="56">
        <v>2668571</v>
      </c>
      <c r="H16" s="56">
        <v>3146887</v>
      </c>
      <c r="I16" s="3" t="s">
        <v>58</v>
      </c>
    </row>
    <row r="17" spans="4:9" ht="20.100000000000001" customHeight="1">
      <c r="D17" s="10" t="s">
        <v>128</v>
      </c>
      <c r="E17" s="57">
        <v>1995765</v>
      </c>
      <c r="F17" s="57">
        <v>1703087</v>
      </c>
      <c r="G17" s="57">
        <v>1776927</v>
      </c>
      <c r="H17" s="57">
        <v>1628491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3436159</v>
      </c>
      <c r="G21" s="57">
        <v>2809549</v>
      </c>
      <c r="H21" s="57">
        <v>1335643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354406</v>
      </c>
      <c r="I22" s="4" t="s">
        <v>172</v>
      </c>
    </row>
    <row r="23" spans="4:9" ht="20.100000000000001" customHeight="1">
      <c r="D23" s="10" t="s">
        <v>70</v>
      </c>
      <c r="E23" s="57">
        <v>6214497</v>
      </c>
      <c r="F23" s="57">
        <v>6496808</v>
      </c>
      <c r="G23" s="57">
        <v>7255047</v>
      </c>
      <c r="H23" s="57">
        <v>6765427</v>
      </c>
      <c r="I23" s="4" t="s">
        <v>60</v>
      </c>
    </row>
    <row r="24" spans="4:9" ht="20.100000000000001" customHeight="1">
      <c r="D24" s="10" t="s">
        <v>98</v>
      </c>
      <c r="E24" s="57">
        <v>11690047</v>
      </c>
      <c r="F24" s="57">
        <v>13401215</v>
      </c>
      <c r="G24" s="57">
        <v>15735133</v>
      </c>
      <c r="H24" s="57">
        <v>12215622</v>
      </c>
      <c r="I24" s="4" t="s">
        <v>82</v>
      </c>
    </row>
    <row r="25" spans="4:9" ht="20.100000000000001" customHeight="1">
      <c r="D25" s="10" t="s">
        <v>158</v>
      </c>
      <c r="E25" s="57">
        <v>7995167</v>
      </c>
      <c r="F25" s="57">
        <v>7456770</v>
      </c>
      <c r="G25" s="57">
        <v>6954512</v>
      </c>
      <c r="H25" s="57">
        <v>6391370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7995167</v>
      </c>
      <c r="F28" s="57">
        <v>7456770</v>
      </c>
      <c r="G28" s="57">
        <v>6954512</v>
      </c>
      <c r="H28" s="57">
        <v>6391370</v>
      </c>
      <c r="I28" s="4" t="s">
        <v>175</v>
      </c>
    </row>
    <row r="29" spans="4:9" ht="20.100000000000001" customHeight="1">
      <c r="D29" s="10" t="s">
        <v>72</v>
      </c>
      <c r="E29" s="57">
        <v>201772</v>
      </c>
      <c r="F29" s="57">
        <v>0</v>
      </c>
      <c r="G29" s="57">
        <v>0</v>
      </c>
      <c r="H29" s="57">
        <v>180693</v>
      </c>
      <c r="I29" s="4" t="s">
        <v>176</v>
      </c>
    </row>
    <row r="30" spans="4:9" ht="20.100000000000001" customHeight="1">
      <c r="D30" s="21" t="s">
        <v>29</v>
      </c>
      <c r="E30" s="58">
        <v>26101483</v>
      </c>
      <c r="F30" s="58">
        <v>27354793</v>
      </c>
      <c r="G30" s="58">
        <v>29944692</v>
      </c>
      <c r="H30" s="58">
        <v>25553112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1284668</v>
      </c>
      <c r="F35" s="56">
        <v>1228408</v>
      </c>
      <c r="G35" s="56">
        <v>1257884</v>
      </c>
      <c r="H35" s="56">
        <v>1081294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233946</v>
      </c>
      <c r="G36" s="57">
        <v>433115</v>
      </c>
      <c r="H36" s="57">
        <v>122034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2283039</v>
      </c>
      <c r="F39" s="57">
        <v>2239748</v>
      </c>
      <c r="G39" s="57">
        <v>2466800</v>
      </c>
      <c r="H39" s="57">
        <v>1950576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221031</v>
      </c>
      <c r="G42" s="57">
        <v>344183</v>
      </c>
      <c r="H42" s="57">
        <v>218803</v>
      </c>
      <c r="I42" s="4" t="s">
        <v>87</v>
      </c>
    </row>
    <row r="43" spans="4:9" ht="20.100000000000001" customHeight="1">
      <c r="D43" s="20" t="s">
        <v>107</v>
      </c>
      <c r="E43" s="58">
        <v>2283039</v>
      </c>
      <c r="F43" s="58">
        <v>2460779</v>
      </c>
      <c r="G43" s="58">
        <v>2810983</v>
      </c>
      <c r="H43" s="58">
        <v>2169379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10000000</v>
      </c>
      <c r="F46" s="56">
        <v>10000000</v>
      </c>
      <c r="G46" s="56">
        <v>10000000</v>
      </c>
      <c r="H46" s="56">
        <v>10000000</v>
      </c>
      <c r="I46" s="3" t="s">
        <v>5</v>
      </c>
    </row>
    <row r="47" spans="4:9" ht="20.100000000000001" customHeight="1">
      <c r="D47" s="10" t="s">
        <v>31</v>
      </c>
      <c r="E47" s="57">
        <v>10000000</v>
      </c>
      <c r="F47" s="57">
        <v>10000000</v>
      </c>
      <c r="G47" s="57">
        <v>10000000</v>
      </c>
      <c r="H47" s="57">
        <v>10000000</v>
      </c>
      <c r="I47" s="4" t="s">
        <v>6</v>
      </c>
    </row>
    <row r="48" spans="4:9" ht="20.100000000000001" customHeight="1">
      <c r="D48" s="10" t="s">
        <v>130</v>
      </c>
      <c r="E48" s="57">
        <v>10000000</v>
      </c>
      <c r="F48" s="57">
        <v>10000000</v>
      </c>
      <c r="G48" s="57">
        <v>10000000</v>
      </c>
      <c r="H48" s="57">
        <v>10000000</v>
      </c>
      <c r="I48" s="4" t="s">
        <v>7</v>
      </c>
    </row>
    <row r="49" spans="4:9" ht="20.100000000000001" customHeight="1">
      <c r="D49" s="10" t="s">
        <v>73</v>
      </c>
      <c r="E49" s="57">
        <v>4074152</v>
      </c>
      <c r="F49" s="57">
        <v>3918422</v>
      </c>
      <c r="G49" s="57">
        <v>3692695</v>
      </c>
      <c r="H49" s="57">
        <v>3521075</v>
      </c>
      <c r="I49" s="4" t="s">
        <v>61</v>
      </c>
    </row>
    <row r="50" spans="4:9" ht="20.100000000000001" customHeight="1">
      <c r="D50" s="10" t="s">
        <v>32</v>
      </c>
      <c r="E50" s="57">
        <v>2155018</v>
      </c>
      <c r="F50" s="57">
        <v>2155018</v>
      </c>
      <c r="G50" s="57">
        <v>1703564</v>
      </c>
      <c r="H50" s="57">
        <v>1360325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1250000</v>
      </c>
      <c r="F55" s="57">
        <v>1250000</v>
      </c>
      <c r="G55" s="57">
        <v>1250000</v>
      </c>
      <c r="H55" s="57">
        <v>1250000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4466495</v>
      </c>
      <c r="F57" s="57">
        <v>5522732</v>
      </c>
      <c r="G57" s="57">
        <v>8476990</v>
      </c>
      <c r="H57" s="57">
        <v>5484846</v>
      </c>
      <c r="I57" s="4" t="s">
        <v>62</v>
      </c>
    </row>
    <row r="58" spans="4:9" ht="20.100000000000001" customHeight="1">
      <c r="D58" s="10" t="s">
        <v>39</v>
      </c>
      <c r="E58" s="57">
        <v>1872779</v>
      </c>
      <c r="F58" s="57">
        <v>2047842</v>
      </c>
      <c r="G58" s="57">
        <v>2010460</v>
      </c>
      <c r="H58" s="57">
        <v>1767487</v>
      </c>
      <c r="I58" s="4" t="s">
        <v>155</v>
      </c>
    </row>
    <row r="59" spans="4:9" ht="20.100000000000001" customHeight="1">
      <c r="D59" s="10" t="s">
        <v>38</v>
      </c>
      <c r="E59" s="57">
        <v>23818444</v>
      </c>
      <c r="F59" s="57">
        <v>24894014</v>
      </c>
      <c r="G59" s="57">
        <v>27133709</v>
      </c>
      <c r="H59" s="57">
        <v>23383733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26101483</v>
      </c>
      <c r="F61" s="58">
        <v>27354793</v>
      </c>
      <c r="G61" s="58">
        <v>29944692</v>
      </c>
      <c r="H61" s="58">
        <v>25553112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11250765</v>
      </c>
      <c r="F65" s="56">
        <v>11908587</v>
      </c>
      <c r="G65" s="56">
        <v>9364881</v>
      </c>
      <c r="H65" s="56">
        <v>8682932</v>
      </c>
      <c r="I65" s="3" t="s">
        <v>88</v>
      </c>
    </row>
    <row r="66" spans="4:9" ht="20.100000000000001" customHeight="1">
      <c r="D66" s="10" t="s">
        <v>110</v>
      </c>
      <c r="E66" s="57">
        <v>8370213</v>
      </c>
      <c r="F66" s="57">
        <v>8974402</v>
      </c>
      <c r="G66" s="57">
        <v>6074761</v>
      </c>
      <c r="H66" s="57">
        <v>5582176</v>
      </c>
      <c r="I66" s="4" t="s">
        <v>89</v>
      </c>
    </row>
    <row r="67" spans="4:9" ht="20.100000000000001" customHeight="1">
      <c r="D67" s="10" t="s">
        <v>132</v>
      </c>
      <c r="E67" s="57">
        <v>2880552</v>
      </c>
      <c r="F67" s="57">
        <v>2934185</v>
      </c>
      <c r="G67" s="57">
        <v>3290120</v>
      </c>
      <c r="H67" s="57">
        <v>3100756</v>
      </c>
      <c r="I67" s="4" t="s">
        <v>90</v>
      </c>
    </row>
    <row r="68" spans="4:9" ht="20.100000000000001" customHeight="1">
      <c r="D68" s="10" t="s">
        <v>111</v>
      </c>
      <c r="E68" s="57">
        <v>274821</v>
      </c>
      <c r="F68" s="57">
        <v>257581</v>
      </c>
      <c r="G68" s="57">
        <v>339995</v>
      </c>
      <c r="H68" s="57">
        <v>239781</v>
      </c>
      <c r="I68" s="4" t="s">
        <v>91</v>
      </c>
    </row>
    <row r="69" spans="4:9" ht="20.100000000000001" customHeight="1">
      <c r="D69" s="10" t="s">
        <v>112</v>
      </c>
      <c r="E69" s="57">
        <v>867159</v>
      </c>
      <c r="F69" s="57">
        <v>879584</v>
      </c>
      <c r="G69" s="57">
        <v>765641</v>
      </c>
      <c r="H69" s="57">
        <v>722636</v>
      </c>
      <c r="I69" s="4" t="s">
        <v>92</v>
      </c>
    </row>
    <row r="70" spans="4:9" ht="20.100000000000001" customHeight="1">
      <c r="D70" s="10" t="s">
        <v>113</v>
      </c>
      <c r="E70" s="57">
        <v>1025873</v>
      </c>
      <c r="F70" s="57">
        <v>841481</v>
      </c>
      <c r="G70" s="57">
        <v>931210</v>
      </c>
      <c r="H70" s="57">
        <v>960442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1738572</v>
      </c>
      <c r="F72" s="57">
        <v>1797020</v>
      </c>
      <c r="G72" s="57">
        <v>2184484</v>
      </c>
      <c r="H72" s="57">
        <v>2138339</v>
      </c>
      <c r="I72" s="4" t="s">
        <v>95</v>
      </c>
    </row>
    <row r="73" spans="4:9" ht="20.100000000000001" customHeight="1">
      <c r="D73" s="10" t="s">
        <v>116</v>
      </c>
      <c r="E73" s="57">
        <v>-181275</v>
      </c>
      <c r="F73" s="57">
        <v>460252</v>
      </c>
      <c r="G73" s="57">
        <v>389013</v>
      </c>
      <c r="H73" s="57">
        <v>391259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180693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1557297</v>
      </c>
      <c r="F75" s="57">
        <v>2257272</v>
      </c>
      <c r="G75" s="57">
        <v>2392804</v>
      </c>
      <c r="H75" s="57">
        <v>2529598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14223</v>
      </c>
      <c r="I76" s="4" t="s">
        <v>97</v>
      </c>
    </row>
    <row r="77" spans="4:9" ht="20.100000000000001" customHeight="1">
      <c r="D77" s="10" t="s">
        <v>190</v>
      </c>
      <c r="E77" s="57">
        <v>1557297</v>
      </c>
      <c r="F77" s="57">
        <v>2257272</v>
      </c>
      <c r="G77" s="57">
        <v>2392804</v>
      </c>
      <c r="H77" s="57">
        <v>2392804</v>
      </c>
      <c r="I77" s="50" t="s">
        <v>199</v>
      </c>
    </row>
    <row r="78" spans="4:9" ht="20.100000000000001" customHeight="1">
      <c r="D78" s="10" t="s">
        <v>157</v>
      </c>
      <c r="E78" s="57">
        <v>222931</v>
      </c>
      <c r="F78" s="57">
        <v>189560</v>
      </c>
      <c r="G78" s="57">
        <v>195579</v>
      </c>
      <c r="H78" s="57">
        <v>171686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93515</v>
      </c>
      <c r="H79" s="57">
        <v>15018</v>
      </c>
      <c r="I79" s="50" t="s">
        <v>193</v>
      </c>
    </row>
    <row r="80" spans="4:9" ht="20.100000000000001" customHeight="1">
      <c r="D80" s="10" t="s">
        <v>194</v>
      </c>
      <c r="E80" s="57">
        <v>88126</v>
      </c>
      <c r="F80" s="57">
        <v>58150</v>
      </c>
      <c r="G80" s="57">
        <v>50878</v>
      </c>
      <c r="H80" s="57">
        <v>55675</v>
      </c>
      <c r="I80" s="50" t="s">
        <v>133</v>
      </c>
    </row>
    <row r="81" spans="4:9" ht="20.100000000000001" customHeight="1">
      <c r="D81" s="10" t="s">
        <v>195</v>
      </c>
      <c r="E81" s="57">
        <v>15573</v>
      </c>
      <c r="F81" s="57">
        <v>45000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1230667</v>
      </c>
      <c r="F82" s="57">
        <v>1964562</v>
      </c>
      <c r="G82" s="57">
        <v>2007832</v>
      </c>
      <c r="H82" s="57">
        <v>2227996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1230667</v>
      </c>
      <c r="F84" s="58">
        <v>1964562</v>
      </c>
      <c r="G84" s="58">
        <v>2007832</v>
      </c>
      <c r="H84" s="58">
        <v>2227996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1357562</v>
      </c>
      <c r="F88" s="56">
        <v>2668571</v>
      </c>
      <c r="G88" s="56">
        <v>3146887</v>
      </c>
      <c r="H88" s="56">
        <v>3178133</v>
      </c>
      <c r="I88" s="3" t="s">
        <v>16</v>
      </c>
    </row>
    <row r="89" spans="4:9" ht="20.100000000000001" customHeight="1">
      <c r="D89" s="10" t="s">
        <v>43</v>
      </c>
      <c r="E89" s="57">
        <v>3345926</v>
      </c>
      <c r="F89" s="57">
        <v>1697405</v>
      </c>
      <c r="G89" s="57">
        <v>1722439</v>
      </c>
      <c r="H89" s="57">
        <v>3330519</v>
      </c>
      <c r="I89" s="4" t="s">
        <v>17</v>
      </c>
    </row>
    <row r="90" spans="4:9" ht="20.100000000000001" customHeight="1">
      <c r="D90" s="10" t="s">
        <v>44</v>
      </c>
      <c r="E90" s="57">
        <v>-1536397</v>
      </c>
      <c r="F90" s="57">
        <v>-1572508</v>
      </c>
      <c r="G90" s="57">
        <v>-1275842</v>
      </c>
      <c r="H90" s="57">
        <v>-2360399</v>
      </c>
      <c r="I90" s="4" t="s">
        <v>18</v>
      </c>
    </row>
    <row r="91" spans="4:9" ht="20.100000000000001" customHeight="1">
      <c r="D91" s="10" t="s">
        <v>45</v>
      </c>
      <c r="E91" s="57">
        <v>-1471925</v>
      </c>
      <c r="F91" s="57">
        <v>-1435906</v>
      </c>
      <c r="G91" s="57">
        <v>-924913</v>
      </c>
      <c r="H91" s="57">
        <v>-1001366</v>
      </c>
      <c r="I91" s="4" t="s">
        <v>19</v>
      </c>
    </row>
    <row r="92" spans="4:9" ht="20.100000000000001" customHeight="1">
      <c r="D92" s="21" t="s">
        <v>47</v>
      </c>
      <c r="E92" s="58">
        <v>1695166</v>
      </c>
      <c r="F92" s="58">
        <v>1357562</v>
      </c>
      <c r="G92" s="58">
        <v>2668571</v>
      </c>
      <c r="H92" s="58">
        <v>3146887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0.80318000000000001</v>
      </c>
      <c r="F96" s="22">
        <f>+F8*100/F10</f>
        <v>6.1307700000000001</v>
      </c>
      <c r="G96" s="22" t="s">
        <v>204</v>
      </c>
      <c r="H96" s="22">
        <f>+H8*100/H10</f>
        <v>0.44152000000000002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0.1230667</v>
      </c>
      <c r="F97" s="13">
        <f>+F84/F10</f>
        <v>0.1964562</v>
      </c>
      <c r="G97" s="13">
        <f>+G84/G10</f>
        <v>0.2007832</v>
      </c>
      <c r="H97" s="13">
        <f>+H84/H10</f>
        <v>0.22279959999999999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0.125</v>
      </c>
      <c r="F98" s="13">
        <f>+F55/F10</f>
        <v>0.125</v>
      </c>
      <c r="G98" s="13">
        <f>+G55/G10</f>
        <v>0.125</v>
      </c>
      <c r="H98" s="13">
        <f>+H55/H10</f>
        <v>0.125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2.3818443999999999</v>
      </c>
      <c r="F99" s="13">
        <f>+F59/F10</f>
        <v>2.4894014000000002</v>
      </c>
      <c r="G99" s="13">
        <f>+G59/G10</f>
        <v>2.7133709000000001</v>
      </c>
      <c r="H99" s="13">
        <f>+H59/H10</f>
        <v>2.3383733000000002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33.315267249385904</v>
      </c>
      <c r="F100" s="13">
        <f>+F11/F84</f>
        <v>31.457393556426318</v>
      </c>
      <c r="G100" s="13">
        <f>+G11/G84</f>
        <v>30.181808039716469</v>
      </c>
      <c r="H100" s="13">
        <f>+H11/H84</f>
        <v>27.199330698977917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3.0487804878048781</v>
      </c>
      <c r="F101" s="13">
        <f>+F55*100/F11</f>
        <v>2.0226537216828477</v>
      </c>
      <c r="G101" s="13">
        <f>+G55*100/G11</f>
        <v>2.0627062706270629</v>
      </c>
      <c r="H101" s="13">
        <f>+H55*100/H11</f>
        <v>2.0627062706270629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101.57093673593263</v>
      </c>
      <c r="F102" s="13">
        <f>+F55*100/F84</f>
        <v>63.627414151347729</v>
      </c>
      <c r="G102" s="13">
        <f>+G55*100/G84</f>
        <v>62.25620470238546</v>
      </c>
      <c r="H102" s="13">
        <f>+H55*100/H84</f>
        <v>56.104229989640913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1.7213550977553362</v>
      </c>
      <c r="F103" s="23">
        <f>+F11/F59</f>
        <v>2.482524513724464</v>
      </c>
      <c r="G103" s="23">
        <f>+G11/G59</f>
        <v>2.2333843117430057</v>
      </c>
      <c r="H103" s="23">
        <f>+H11/H59</f>
        <v>2.5915451566266174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25.603165651402371</v>
      </c>
      <c r="F105" s="30">
        <f>+F67*100/F65</f>
        <v>24.639237215968613</v>
      </c>
      <c r="G105" s="30">
        <f>+G67*100/G65</f>
        <v>35.132533985215616</v>
      </c>
      <c r="H105" s="30">
        <f>+H67*100/H65</f>
        <v>35.710932666523242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13.841698764484015</v>
      </c>
      <c r="F106" s="31">
        <f>+F75*100/F65</f>
        <v>18.954994408656543</v>
      </c>
      <c r="G106" s="31">
        <f>+G75*100/G65</f>
        <v>25.550821201038218</v>
      </c>
      <c r="H106" s="31">
        <f>+H75*100/H65</f>
        <v>29.132993325296109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10.93851840297082</v>
      </c>
      <c r="F107" s="31">
        <f>+F82*100/F65</f>
        <v>16.49702017544147</v>
      </c>
      <c r="G107" s="31">
        <f>+G82*100/G65</f>
        <v>21.440016162511835</v>
      </c>
      <c r="H107" s="31">
        <f>+H82*100/H65</f>
        <v>25.659489214012041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4.7149313316795061</v>
      </c>
      <c r="F108" s="31">
        <f>(F82+F76)*100/F30</f>
        <v>7.1817834629565649</v>
      </c>
      <c r="G108" s="31">
        <f>(G82+G76)*100/G30</f>
        <v>6.7051349200719779</v>
      </c>
      <c r="H108" s="31">
        <f>(H82+H76)*100/H30</f>
        <v>8.7747394524784301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5.1668656441201612</v>
      </c>
      <c r="F109" s="29">
        <f>+F84*100/F59</f>
        <v>7.8917044073326226</v>
      </c>
      <c r="G109" s="29">
        <f>+G84*100/G59</f>
        <v>7.399769784514163</v>
      </c>
      <c r="H109" s="29">
        <f>+H84*100/H59</f>
        <v>9.527973997992536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8.7467788707637801</v>
      </c>
      <c r="F111" s="22">
        <f>+F43*100/F30</f>
        <v>8.9957873196115941</v>
      </c>
      <c r="G111" s="22">
        <f>+G43*100/G30</f>
        <v>9.3872496668190806</v>
      </c>
      <c r="H111" s="22">
        <f>+H43*100/H30</f>
        <v>8.4896861094648663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91.253221129236223</v>
      </c>
      <c r="F112" s="13">
        <f>+F59*100/F30</f>
        <v>91.004212680388406</v>
      </c>
      <c r="G112" s="13">
        <f>+G59*100/G30</f>
        <v>90.612750333180912</v>
      </c>
      <c r="H112" s="13">
        <f>+H59*100/H30</f>
        <v>91.51031389053513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>
        <f>+H75/H76</f>
        <v>177.85263305912957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0.43103930148336783</v>
      </c>
      <c r="F115" s="22">
        <f>+F65/F30</f>
        <v>0.43533822390832932</v>
      </c>
      <c r="G115" s="22">
        <f>+G65/G30</f>
        <v>0.31273926611100222</v>
      </c>
      <c r="H115" s="22">
        <f>+H65/H30</f>
        <v>0.33979939507955037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1.4071957471307353</v>
      </c>
      <c r="F116" s="13">
        <f>+F65/F28</f>
        <v>1.5970168048632316</v>
      </c>
      <c r="G116" s="13">
        <f>+G65/G28</f>
        <v>1.3465906737956597</v>
      </c>
      <c r="H116" s="13">
        <f>+H65/H28</f>
        <v>1.3585400313234877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2.8617283969458658</v>
      </c>
      <c r="F117" s="23">
        <f>+F65/F120</f>
        <v>2.7973735394849966</v>
      </c>
      <c r="G117" s="23">
        <f>+G65/G120</f>
        <v>1.9558057468631005</v>
      </c>
      <c r="H117" s="23">
        <f>+H65/H120</f>
        <v>1.8033646316365761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2.722028401617318</v>
      </c>
      <c r="F119" s="59">
        <f>+F23/F39</f>
        <v>2.9006870415778918</v>
      </c>
      <c r="G119" s="59">
        <f>+G23/G39</f>
        <v>2.9410762931733418</v>
      </c>
      <c r="H119" s="59">
        <f>+H23/H39</f>
        <v>3.4684252241389211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3931458</v>
      </c>
      <c r="F120" s="58">
        <f>+F23-F39</f>
        <v>4257060</v>
      </c>
      <c r="G120" s="58">
        <f>+G23-G39</f>
        <v>4788247</v>
      </c>
      <c r="H120" s="58">
        <f>+H23-H39</f>
        <v>4814851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2010-10-07T09:04:53Z</dcterms:modified>
</cp:coreProperties>
</file>